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925" yWindow="0" windowWidth="19440" windowHeight="10200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'(6d) SERVICIOS PERSONALES (2)'!$B$1:$H$37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/>
  <c r="H34" l="1"/>
  <c r="H33"/>
  <c r="H32"/>
  <c r="G31"/>
  <c r="F31"/>
  <c r="E31"/>
  <c r="D31"/>
  <c r="C31"/>
  <c r="H30"/>
  <c r="H29"/>
  <c r="H28"/>
  <c r="G27"/>
  <c r="G24" s="1"/>
  <c r="F27"/>
  <c r="E27"/>
  <c r="E24" s="1"/>
  <c r="D27"/>
  <c r="C27"/>
  <c r="C24" s="1"/>
  <c r="H26"/>
  <c r="H25"/>
  <c r="H22"/>
  <c r="H21"/>
  <c r="H20"/>
  <c r="G19"/>
  <c r="F19"/>
  <c r="E19"/>
  <c r="D19"/>
  <c r="C19"/>
  <c r="C12" s="1"/>
  <c r="H18"/>
  <c r="H17"/>
  <c r="H16"/>
  <c r="G15"/>
  <c r="F15"/>
  <c r="E15"/>
  <c r="E12" s="1"/>
  <c r="D15"/>
  <c r="H14"/>
  <c r="H13"/>
  <c r="G12"/>
  <c r="H19" l="1"/>
  <c r="H31"/>
  <c r="H15"/>
  <c r="H12" s="1"/>
  <c r="D12"/>
  <c r="F12"/>
  <c r="H27"/>
  <c r="D24"/>
  <c r="F24"/>
  <c r="G36"/>
  <c r="E36"/>
  <c r="C36"/>
  <c r="H24"/>
  <c r="D36" l="1"/>
  <c r="F36"/>
  <c r="H36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<sst xmlns="http://schemas.openxmlformats.org/spreadsheetml/2006/main" count="37" uniqueCount="27">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</sst>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333375</xdr:colOff>
      <xdr:row>0</xdr:row>
      <xdr:rowOff>152400</xdr:rowOff>
    </xdr:from>
    <xdr:to>
      <xdr:col>7</xdr:col>
      <xdr:colOff>1495425</xdr:colOff>
      <xdr:row>1</xdr:row>
      <xdr:rowOff>754380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72800" y="152400"/>
          <a:ext cx="428625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7"/>
  <sheetViews>
    <sheetView tabSelected="1" workbookViewId="0">
      <selection activeCell="B5" sqref="B5:H5"/>
    </sheetView>
  </sheetViews>
  <sheetFormatPr baseColWidth="10" defaultRowHeight="14.25"/>
  <cols>
    <col min="1" max="1" width="2.7109375" style="1" customWidth="1"/>
    <col min="2" max="2" width="86.5703125" style="1" customWidth="1"/>
    <col min="3" max="8" width="23.42578125" style="1" customWidth="1"/>
    <col min="9" max="16384" width="11.42578125" style="1"/>
  </cols>
  <sheetData>
    <row r="1" spans="1:8">
      <c r="A1" s="1" t="s">
        <v>0</v>
      </c>
    </row>
    <row r="2" spans="1:8" s="2" customFormat="1" ht="61.15" customHeight="1">
      <c r="B2" s="21"/>
      <c r="C2" s="21"/>
      <c r="D2" s="21"/>
      <c r="E2" s="21"/>
      <c r="F2" s="3"/>
      <c r="G2" s="3"/>
      <c r="H2" s="3"/>
    </row>
    <row r="4" spans="1:8" ht="15">
      <c r="B4" s="22" t="s">
        <v>25</v>
      </c>
      <c r="C4" s="23"/>
      <c r="D4" s="23"/>
      <c r="E4" s="23"/>
      <c r="F4" s="23"/>
      <c r="G4" s="23"/>
      <c r="H4" s="24"/>
    </row>
    <row r="5" spans="1:8" ht="15">
      <c r="B5" s="25" t="s">
        <v>1</v>
      </c>
      <c r="C5" s="26"/>
      <c r="D5" s="26"/>
      <c r="E5" s="26"/>
      <c r="F5" s="26"/>
      <c r="G5" s="26"/>
      <c r="H5" s="27"/>
    </row>
    <row r="6" spans="1:8" ht="15">
      <c r="B6" s="28" t="s">
        <v>2</v>
      </c>
      <c r="C6" s="29"/>
      <c r="D6" s="29"/>
      <c r="E6" s="29"/>
      <c r="F6" s="29"/>
      <c r="G6" s="29"/>
      <c r="H6" s="30"/>
    </row>
    <row r="7" spans="1:8" ht="15">
      <c r="B7" s="31" t="s">
        <v>26</v>
      </c>
      <c r="C7" s="31"/>
      <c r="D7" s="31"/>
      <c r="E7" s="31"/>
      <c r="F7" s="31"/>
      <c r="G7" s="31"/>
      <c r="H7" s="31"/>
    </row>
    <row r="8" spans="1:8" ht="15">
      <c r="B8" s="32" t="s">
        <v>3</v>
      </c>
      <c r="C8" s="33"/>
      <c r="D8" s="33"/>
      <c r="E8" s="33"/>
      <c r="F8" s="33"/>
      <c r="G8" s="33"/>
      <c r="H8" s="34"/>
    </row>
    <row r="9" spans="1:8" ht="14.45" customHeight="1">
      <c r="B9" s="19" t="s">
        <v>4</v>
      </c>
      <c r="C9" s="20" t="s">
        <v>5</v>
      </c>
      <c r="D9" s="20"/>
      <c r="E9" s="20"/>
      <c r="F9" s="20"/>
      <c r="G9" s="20"/>
      <c r="H9" s="19" t="s">
        <v>6</v>
      </c>
    </row>
    <row r="10" spans="1:8" ht="30">
      <c r="B10" s="19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9"/>
    </row>
    <row r="11" spans="1:8" ht="15">
      <c r="B11" s="5"/>
      <c r="C11" s="5"/>
      <c r="D11" s="5"/>
      <c r="E11" s="5"/>
      <c r="F11" s="5"/>
      <c r="G11" s="5"/>
      <c r="H11" s="5"/>
    </row>
    <row r="12" spans="1:8" s="6" customFormat="1" ht="15">
      <c r="B12" s="7" t="s">
        <v>12</v>
      </c>
      <c r="C12" s="8">
        <f t="shared" ref="C12:H12" si="0">SUM(C13,C14,C15,C18,C19,C22)</f>
        <v>23541042</v>
      </c>
      <c r="D12" s="8">
        <f t="shared" si="0"/>
        <v>135710</v>
      </c>
      <c r="E12" s="8">
        <f t="shared" si="0"/>
        <v>23676752</v>
      </c>
      <c r="F12" s="8">
        <f t="shared" si="0"/>
        <v>23676752</v>
      </c>
      <c r="G12" s="8">
        <f t="shared" si="0"/>
        <v>23425399</v>
      </c>
      <c r="H12" s="8">
        <f t="shared" si="0"/>
        <v>0</v>
      </c>
    </row>
    <row r="13" spans="1:8" s="6" customFormat="1">
      <c r="B13" s="9" t="s">
        <v>13</v>
      </c>
      <c r="C13" s="10"/>
      <c r="D13" s="10"/>
      <c r="E13" s="10"/>
      <c r="F13" s="10"/>
      <c r="G13" s="10"/>
      <c r="H13" s="10">
        <f>E13-F13</f>
        <v>0</v>
      </c>
    </row>
    <row r="14" spans="1:8" s="6" customFormat="1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8" s="6" customFormat="1">
      <c r="B15" s="9" t="s">
        <v>15</v>
      </c>
      <c r="C15" s="10">
        <f t="shared" ref="C15:H15" si="1">C16+C17</f>
        <v>23541042</v>
      </c>
      <c r="D15" s="10">
        <f t="shared" si="1"/>
        <v>135710</v>
      </c>
      <c r="E15" s="10">
        <f t="shared" si="1"/>
        <v>23676752</v>
      </c>
      <c r="F15" s="10">
        <f t="shared" si="1"/>
        <v>23676752</v>
      </c>
      <c r="G15" s="10">
        <f t="shared" si="1"/>
        <v>23425399</v>
      </c>
      <c r="H15" s="10">
        <f t="shared" si="1"/>
        <v>0</v>
      </c>
    </row>
    <row r="16" spans="1:8" s="6" customFormat="1">
      <c r="B16" s="11" t="s">
        <v>16</v>
      </c>
      <c r="C16" s="10">
        <v>23541042</v>
      </c>
      <c r="D16" s="10">
        <v>135710</v>
      </c>
      <c r="E16" s="10">
        <v>23676752</v>
      </c>
      <c r="F16" s="10">
        <v>23676752</v>
      </c>
      <c r="G16" s="10">
        <v>23425399</v>
      </c>
      <c r="H16" s="10">
        <f>E16-F16</f>
        <v>0</v>
      </c>
    </row>
    <row r="17" spans="2:8" s="6" customFormat="1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28.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ht="15">
      <c r="B23" s="13"/>
      <c r="C23" s="14"/>
      <c r="D23" s="14"/>
      <c r="E23" s="14"/>
      <c r="F23" s="14"/>
      <c r="G23" s="14"/>
      <c r="H23" s="14"/>
    </row>
    <row r="24" spans="2:8" s="6" customFormat="1" ht="1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28.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>
      <c r="B35" s="15"/>
      <c r="C35" s="16"/>
      <c r="D35" s="16"/>
      <c r="E35" s="16"/>
      <c r="F35" s="16"/>
      <c r="G35" s="16"/>
      <c r="H35" s="16"/>
    </row>
    <row r="36" spans="2:8" s="6" customFormat="1" ht="15">
      <c r="B36" s="7" t="s">
        <v>24</v>
      </c>
      <c r="C36" s="8">
        <f t="shared" ref="C36:H36" si="6">C24+C12</f>
        <v>23541042</v>
      </c>
      <c r="D36" s="8">
        <f t="shared" si="6"/>
        <v>135710</v>
      </c>
      <c r="E36" s="8">
        <f t="shared" si="6"/>
        <v>23676752</v>
      </c>
      <c r="F36" s="8">
        <f t="shared" si="6"/>
        <v>23676752</v>
      </c>
      <c r="G36" s="8">
        <f t="shared" si="6"/>
        <v>23425399</v>
      </c>
      <c r="H36" s="8">
        <f t="shared" si="6"/>
        <v>0</v>
      </c>
    </row>
    <row r="37" spans="2:8" s="6" customFormat="1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24:H36 C12:H22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(6d) SERVICIOS PERSONALES (2)</vt:lpstr>
      <vt:lpstr>'(6d) SERVICIOS PERSONALES (2)'!Área_de_impresión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2025-02-25T04:57:15Z</cp:lastPrinted>
  <dcterms:created xsi:type="dcterms:W3CDTF">2023-03-13T18:43:42Z</dcterms:created>
  <dcterms:modified xsi:type="dcterms:W3CDTF">2025-03-21T19:11:42Z</dcterms:modified>
</cp:coreProperties>
</file>